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coconnell/Desktop/"/>
    </mc:Choice>
  </mc:AlternateContent>
  <xr:revisionPtr revIDLastSave="0" documentId="13_ncr:1_{1760B9B3-6AD9-C247-AD1D-A444454B6EA4}" xr6:coauthVersionLast="47" xr6:coauthVersionMax="47" xr10:uidLastSave="{00000000-0000-0000-0000-000000000000}"/>
  <bookViews>
    <workbookView xWindow="0" yWindow="500" windowWidth="28800" windowHeight="16080" xr2:uid="{0DBF0C2E-FBBF-BA47-A0A4-FA77A043A1D7}"/>
  </bookViews>
  <sheets>
    <sheet name="Instructions for Use" sheetId="1" r:id="rId1"/>
    <sheet name="PIRL Data" sheetId="2" r:id="rId2"/>
    <sheet name="RAPIDS Data"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O2" i="2" l="1"/>
  <c r="CH2" i="2"/>
  <c r="BI2" i="2"/>
  <c r="AG2" i="2"/>
  <c r="AE2" i="2"/>
  <c r="R2" i="2"/>
  <c r="Q2" i="2"/>
  <c r="P2" i="2"/>
  <c r="O2" i="2"/>
  <c r="N2" i="2"/>
  <c r="M2" i="2"/>
  <c r="L2" i="2"/>
  <c r="K2" i="2"/>
  <c r="E2" i="2"/>
  <c r="C2" i="2"/>
  <c r="B2" i="2"/>
  <c r="CW2" i="2"/>
  <c r="CV2" i="2"/>
  <c r="CR2" i="2"/>
  <c r="CP2" i="2"/>
  <c r="CN2" i="2"/>
  <c r="AL2" i="2"/>
  <c r="Z2" i="2"/>
  <c r="Y2" i="2"/>
  <c r="V2" i="2"/>
  <c r="U2" i="2"/>
  <c r="J2" i="2"/>
</calcChain>
</file>

<file path=xl/sharedStrings.xml><?xml version="1.0" encoding="utf-8"?>
<sst xmlns="http://schemas.openxmlformats.org/spreadsheetml/2006/main" count="102" uniqueCount="102">
  <si>
    <t>OBS Number</t>
  </si>
  <si>
    <t>Unique Individual Identifier
(WIOA)</t>
  </si>
  <si>
    <t>State Code of Residence (WIOA)</t>
  </si>
  <si>
    <t>County Code of Residence</t>
  </si>
  <si>
    <t>Zip Code of Residence</t>
  </si>
  <si>
    <t>Special Project ID - 1</t>
  </si>
  <si>
    <t>Special Project ID - 2</t>
  </si>
  <si>
    <t>Special Project ID - 3</t>
  </si>
  <si>
    <t xml:space="preserve">Date of Birth(WIOA)
</t>
  </si>
  <si>
    <t xml:space="preserve">Sex 
(WIOA)
</t>
  </si>
  <si>
    <t xml:space="preserve">Individual with a Disability (WIOA)
</t>
  </si>
  <si>
    <t>Ethnicity: Hispanic / Latino(WIOA)</t>
  </si>
  <si>
    <t>American Indian / Alaska Native (WIOA)</t>
  </si>
  <si>
    <t>Asian(WIOA)</t>
  </si>
  <si>
    <t>Black / African American (WIOA)</t>
  </si>
  <si>
    <t>Native Hawaiian / Other Pacific Islander (WIOA)</t>
  </si>
  <si>
    <t>White (WIOA)</t>
  </si>
  <si>
    <t>Veteran Status</t>
  </si>
  <si>
    <t xml:space="preserve">Employment Status at Program Entry
(WIOA)
</t>
  </si>
  <si>
    <t xml:space="preserve">Long-Term Unemployed at Program Entry
(WIOA)
</t>
  </si>
  <si>
    <t xml:space="preserve">Highest School Grade Completed at Program Entry
(WIOA)
</t>
  </si>
  <si>
    <t xml:space="preserve">Highest Educational Level Completed at Program Entry
(WIOA)
</t>
  </si>
  <si>
    <t xml:space="preserve">School Status at Program Entry
(WIOA)
</t>
  </si>
  <si>
    <t xml:space="preserve">Ex-Offender Status at Program Entry
(WIOA)
</t>
  </si>
  <si>
    <t xml:space="preserve">Date of Program Entry
(WIOA)
</t>
  </si>
  <si>
    <t>Date of Program Exit
(WIOA)</t>
  </si>
  <si>
    <t xml:space="preserve">Recipient of Incumbent Worker
Training
</t>
  </si>
  <si>
    <t xml:space="preserve">Other Reasons for Exit
(WIOA)
</t>
  </si>
  <si>
    <t>Apprenticeship Program</t>
  </si>
  <si>
    <t xml:space="preserve">Date of Most Recent Reportable Individual Contact </t>
  </si>
  <si>
    <t xml:space="preserve">Received Training
(WIOA)
</t>
  </si>
  <si>
    <t>Date Entered Training #1(WIOA)</t>
  </si>
  <si>
    <t>Type of Training Service #1 (WIOA)</t>
  </si>
  <si>
    <t>Occupational Skills Training Code #1</t>
  </si>
  <si>
    <t>Training Completed #1</t>
  </si>
  <si>
    <t>Date Completed, or Withdrew from, Training #1</t>
  </si>
  <si>
    <t>Date Entered Training #2</t>
  </si>
  <si>
    <t>Type of Training Service #2(WIOA)</t>
  </si>
  <si>
    <t>Occupational Skills Training Code #2</t>
  </si>
  <si>
    <t>Training Completed #2</t>
  </si>
  <si>
    <t>Date Completed, or Withdrew from, Training #2</t>
  </si>
  <si>
    <t>Date Entered Training #3</t>
  </si>
  <si>
    <t>Type of Training Service #3 (WIOA)</t>
  </si>
  <si>
    <t>Occupational Skills Training Code #3</t>
  </si>
  <si>
    <t>Training Completed #3</t>
  </si>
  <si>
    <t>Date Completed, or Withdrew from, Training #3</t>
  </si>
  <si>
    <t>Pell Grant Recipient</t>
  </si>
  <si>
    <t>Training Provided Virtual/Online</t>
  </si>
  <si>
    <t>Participated in Postsecondary Education During Program Participation
(WIOA)</t>
  </si>
  <si>
    <t xml:space="preserve">Enrolled in Secondary Education Program (WIOA)
</t>
  </si>
  <si>
    <t xml:space="preserve">Date Enrolled in Post Exit Education or Training Program
Leading to a Recognized Postsecondary Credential
(WIOA)
</t>
  </si>
  <si>
    <t>Employed in 1st Quarter After Exit Quarter 
(WIOA)</t>
  </si>
  <si>
    <t>Type of Employment Match 1st
Quarter After Exit Quarter
(WIOA)</t>
  </si>
  <si>
    <t xml:space="preserve">Employed in 2nd Quarter After Exit Quarter
(WIOA) </t>
  </si>
  <si>
    <t>Type of Employment Match 2nd
Quarter After Exit Quarter 
(WIOA)</t>
  </si>
  <si>
    <t>Employed in 3rd Quarter After Exit Quarter 
 (WIOA)</t>
  </si>
  <si>
    <t>Type of Employment Match 3rd Quarter After Exit Quarter(WIOA)</t>
  </si>
  <si>
    <t>Employed in 4th Quarter After Exit Quarter
(WIOA)</t>
  </si>
  <si>
    <t>Type of Employment Match 4th Quarter After Exit Quarter
(WIOA)</t>
  </si>
  <si>
    <t xml:space="preserve">Employment Related to Training (2nd Quarter After Exit) (WIOA) </t>
  </si>
  <si>
    <t>Occupational Code(if available)</t>
  </si>
  <si>
    <t>Industry Code of Employment 1st Quarter After Exit Quarter</t>
  </si>
  <si>
    <t>Industry Code of Employment 2nd Quarter After Exit Quarter</t>
  </si>
  <si>
    <t>Industry Code of Employment 4th Quarter After Exit Quarter</t>
  </si>
  <si>
    <t>Retention with the same employer in the 2nd Quarter and the 4th Quarter (WIOA)</t>
  </si>
  <si>
    <t>Wages 1st Quarter After Exit Quarter (WIOA)</t>
  </si>
  <si>
    <t>Wages 2nd Quarter After Exit Quarter(WIOA)</t>
  </si>
  <si>
    <t>Wages 3rd Quarter After Exit Quarter(WIOA)</t>
  </si>
  <si>
    <t>Wages 4th Quarter After Exit Quarter (WIOA)</t>
  </si>
  <si>
    <t>Type of Recognized Credential (WIOA)</t>
  </si>
  <si>
    <t>Date Attained Recognized Credential(WIOA)</t>
  </si>
  <si>
    <t>Type of Recognized Credential #2
(WIOA)</t>
  </si>
  <si>
    <t>Date Attained Recognized Credential #2
(WIOA)</t>
  </si>
  <si>
    <t>Type of Recognized Credential #3
(WIOA)</t>
  </si>
  <si>
    <t>Date Attained Recognized Credential #3
(WIOA)</t>
  </si>
  <si>
    <t>Date of Most Recent Measurable Skill Gains: Educational Functioning Level (EFL)
(WIOA)</t>
  </si>
  <si>
    <t xml:space="preserve">Date of Most Recent Measurable Skill Gains: Postsecondary Transcript/Report Card
(WIOA)
</t>
  </si>
  <si>
    <t>Date of Most Recent Measurable Skill Gains: Secondary Transcript/Report Card(WIOA)</t>
  </si>
  <si>
    <t xml:space="preserve">Date of Most Recent Measurable Skill Gains: Training Milestone
(WIOA) </t>
  </si>
  <si>
    <t xml:space="preserve">Date of Most Recent Measurable Skill Gains: Skills Progression
(WIOA) </t>
  </si>
  <si>
    <r>
      <t>Date Enrolled During Program Participation in an Education or Training Program Leading to a Recognized</t>
    </r>
    <r>
      <rPr>
        <sz val="9"/>
        <rFont val="Calibri"/>
        <family val="2"/>
        <charset val="1"/>
      </rPr>
      <t xml:space="preserve"> Credential or Employment 
</t>
    </r>
  </si>
  <si>
    <r>
      <t>Date Completed During Program Participation an Education or Training Program Leading to a Recognized</t>
    </r>
    <r>
      <rPr>
        <sz val="9"/>
        <rFont val="Calibri"/>
        <family val="2"/>
        <charset val="1"/>
      </rPr>
      <t xml:space="preserve"> Credential or Employment 
</t>
    </r>
  </si>
  <si>
    <t>Youth 2nd Quarter Placement 
(Title I)
(WIOA)</t>
  </si>
  <si>
    <t xml:space="preserve">Youth 4th Quarter Placement
(Title I)
(WIOA) </t>
  </si>
  <si>
    <t>Social Security Number</t>
  </si>
  <si>
    <t>RAPIDS Number</t>
  </si>
  <si>
    <t>Pre-Apprenticeship Program Status</t>
  </si>
  <si>
    <t>Date Enrolled in Pre-Apprenticeship</t>
  </si>
  <si>
    <t>Expected Completion Date: Pre-Apprenticeship</t>
  </si>
  <si>
    <t>In Pre-Apprenticeship Program with an Articulated Agreement</t>
  </si>
  <si>
    <t>Date Completed Pre-Apprenticeship</t>
  </si>
  <si>
    <t>Apprenticeship Program Status</t>
  </si>
  <si>
    <t>Date Started Apprenticeship</t>
  </si>
  <si>
    <t>Expected Completion Date: Apprenticeship</t>
  </si>
  <si>
    <t>Type of Apprenticeship Program</t>
  </si>
  <si>
    <t>Date Completed Apprenticeship</t>
  </si>
  <si>
    <t>Type of RTI Provider</t>
  </si>
  <si>
    <t>Type of Supportive Services Received</t>
  </si>
  <si>
    <t>Apprenticeship Grants Program Status</t>
  </si>
  <si>
    <t>Exit Wage</t>
  </si>
  <si>
    <t>Wage at Entry into Apprenticeship</t>
  </si>
  <si>
    <t>Apprenticeship Grant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</si>
</sst>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2"/>
      <color theme="1"/>
      <name val="Calibri"/>
      <family val="2"/>
      <scheme val="minor"/>
    </font>
    <font>
      <sz val="9"/>
      <name val="Calibri"/>
      <family val="2"/>
      <charset val="1"/>
    </font>
    <font>
      <sz val="12"/>
      <color theme="1"/>
      <name val="Calibri"/>
      <family val="2"/>
    </font>
    <font>
      <sz val="13"/>
      <color rgb="FF000000"/>
      <name val="Helvetica Neue"/>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2" fillId="0" borderId="0" xfId="0" applyFont="1" applyAlignment="1">
      <alignment vertical="center"/>
    </xf>
    <xf numFmtId="164" fontId="2" fillId="0" borderId="0" xfId="0" applyNumberFormat="1" applyFont="1" applyAlignment="1">
      <alignment vertical="center"/>
    </xf>
    <xf numFmtId="4" fontId="2" fillId="0" borderId="0" xfId="0" applyNumberFormat="1" applyFont="1" applyAlignment="1">
      <alignment vertical="center"/>
    </xf>
    <xf numFmtId="0" fontId="2" fillId="0" borderId="0" xfId="0" applyFont="1"/>
    <xf numFmtId="0" fontId="3" fillId="0" borderId="0" xfId="0" applyFont="1"/>
    <xf numFmtId="164" fontId="2" fillId="0" borderId="0" xfId="0" applyNumberFormat="1" applyFont="1"/>
    <xf numFmtId="4" fontId="2" fillId="0" borderId="0" xfId="0" applyNumberFormat="1" applyFont="1"/>
    <xf numFmtId="22"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63500</xdr:colOff>
      <xdr:row>10</xdr:row>
      <xdr:rowOff>114300</xdr:rowOff>
    </xdr:to>
    <xdr:sp macro="" textlink="">
      <xdr:nvSpPr>
        <xdr:cNvPr id="2" name="TextBox 1">
          <a:extLst>
            <a:ext uri="{FF2B5EF4-FFF2-40B4-BE49-F238E27FC236}">
              <a16:creationId xmlns:a16="http://schemas.microsoft.com/office/drawing/2014/main" id="{2D9EC4E0-2CE5-8748-AD3E-697DAA6AB713}"/>
            </a:ext>
          </a:extLst>
        </xdr:cNvPr>
        <xdr:cNvSpPr txBox="1"/>
      </xdr:nvSpPr>
      <xdr:spPr>
        <a:xfrm>
          <a:off x="0" y="0"/>
          <a:ext cx="13271500" cy="214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Grantees who have access to RAPIDS may use this workbook to convert data on</a:t>
          </a:r>
          <a:r>
            <a:rPr lang="en-US" sz="1100" baseline="0"/>
            <a:t> apprentices registered in RAPIDS into a PIRL-compliant format that is ready for upload into WIPS. To use this workbook, follow the instructions below.</a:t>
          </a:r>
        </a:p>
        <a:p>
          <a:endParaRPr lang="en-US" sz="1100" baseline="0"/>
        </a:p>
        <a:p>
          <a:r>
            <a:rPr lang="en-US" sz="1100" baseline="0"/>
            <a:t>1. Download data from RAPIDS. When downloading the data, be sure to select all columns. </a:t>
          </a:r>
        </a:p>
        <a:p>
          <a:r>
            <a:rPr lang="en-US" sz="1100" baseline="0"/>
            <a:t>2. Copy and paste your RAPIDS data into the "RAPIDS Data" sheet in this workbook.</a:t>
          </a:r>
        </a:p>
        <a:p>
          <a:r>
            <a:rPr lang="en-US" sz="1100" baseline="0"/>
            <a:t>3. Click on the second row of the 'PIRL Data' sheet to highlight the entire row.</a:t>
          </a:r>
        </a:p>
        <a:p>
          <a:r>
            <a:rPr lang="en-US" sz="1100" baseline="0"/>
            <a:t>4. Hold shift plus the down arrow until you have highlighted a number of rows equal to the number of apprentices in your RAPIDS data. </a:t>
          </a:r>
        </a:p>
        <a:p>
          <a:r>
            <a:rPr lang="en-US" sz="1100" baseline="0"/>
            <a:t>5. PC users: Hit Ctrl +d </a:t>
          </a:r>
        </a:p>
        <a:p>
          <a:r>
            <a:rPr lang="en-US" sz="1100" baseline="0"/>
            <a:t>    Mac users: Hit command + d</a:t>
          </a:r>
        </a:p>
        <a:p>
          <a:r>
            <a:rPr lang="en-US" sz="1100" baseline="0"/>
            <a:t>6.The data from the 'RAPIDS Data' sheet will be converted into a WIPS-compliant format in the "PIRL Data" sheet. Users can copy and paste this data into a new Excel sheet. Only fields that are reported in both RAPIDS and WIPS will be populated.  Users will need to fill in the remaining fields that are not reported in RAPIDS before uploading their data file to WIPS. </a:t>
          </a:r>
        </a:p>
        <a:p>
          <a:endParaRPr lang="en-US" sz="1100" baseline="0"/>
        </a:p>
        <a:p>
          <a:r>
            <a:rPr lang="en-US" sz="1100" baseline="0"/>
            <a:t>NOTE: The column names in the first row of the 'PIRL Data' sheet have been left in for user convenience when building the rest of the dataset. This row will need to be deleted before exporting to be accepted by WIPS.</a:t>
          </a:r>
          <a:endParaRPr lang="en-US" sz="1100"/>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coconnell/Desktop/RAPIDS%20-%3e%20PIRL%20Crosswalk%20Workbook.xlsx" TargetMode="External"/><Relationship Id="rId1" Type="http://schemas.openxmlformats.org/officeDocument/2006/relationships/externalLinkPath" Target="RAPIDS%20-%3e%20PIRL%20Crosswalk%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for Use"/>
      <sheetName val="PIRL Data"/>
      <sheetName val="RAPIDS Data"/>
      <sheetName val="Mapped Field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D9638-C7DD-4F4A-81ED-224D2DF675BC}">
  <dimension ref="A1"/>
  <sheetViews>
    <sheetView tabSelected="1" workbookViewId="0"/>
  </sheetViews>
  <sheetFormatPr baseColWidth="10" defaultRowHeight="16"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CF7B9-A337-414B-B482-351FAB1582C4}">
  <dimension ref="A1:CX10"/>
  <sheetViews>
    <sheetView workbookViewId="0"/>
  </sheetViews>
  <sheetFormatPr baseColWidth="10" defaultRowHeight="16" x14ac:dyDescent="0.2"/>
  <sheetData>
    <row r="1" spans="1:102" s="1" customForma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2" t="s">
        <v>24</v>
      </c>
      <c r="Z1" s="2"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2" t="s">
        <v>92</v>
      </c>
      <c r="CP1" s="2" t="s">
        <v>93</v>
      </c>
      <c r="CQ1" s="1" t="s">
        <v>94</v>
      </c>
      <c r="CR1" s="2" t="s">
        <v>95</v>
      </c>
      <c r="CS1" s="1" t="s">
        <v>96</v>
      </c>
      <c r="CT1" s="1" t="s">
        <v>97</v>
      </c>
      <c r="CU1" s="1" t="s">
        <v>98</v>
      </c>
      <c r="CV1" s="3" t="s">
        <v>99</v>
      </c>
      <c r="CW1" s="3" t="s">
        <v>100</v>
      </c>
      <c r="CX1" s="1" t="s">
        <v>101</v>
      </c>
    </row>
    <row r="2" spans="1:102" s="4" customFormat="1" ht="17" x14ac:dyDescent="0.2">
      <c r="B2" s="4">
        <f>'RAPIDS Data'!A2</f>
        <v>0</v>
      </c>
      <c r="C2" s="4">
        <f>'RAPIDS Data'!V2</f>
        <v>0</v>
      </c>
      <c r="E2" s="4">
        <f>'RAPIDS Data'!W2</f>
        <v>0</v>
      </c>
      <c r="J2" s="4" t="str">
        <f>IF('[1]RAPIDS Data'!AW2 = "M",1,IF('[1]RAPIDS Data'!AW2 = "F",2,""))</f>
        <v/>
      </c>
      <c r="K2" s="4">
        <f>IF('RAPIDS Data'!AY2="Y",1,IF('RAPIDS Data'!AY2="N",0,9))</f>
        <v>9</v>
      </c>
      <c r="L2" s="4">
        <f>IF(AND('RAPIDS Data'!AX2 = "White",'RAPIDS Data'!AU2 = "H"),1,IF('RAPIDS Data'!BK2="Do not wish to answer",9,0))</f>
        <v>0</v>
      </c>
      <c r="M2" s="4">
        <f>IF('RAPIDS Data'!AX2="American Indian or Alaska Native",1,IF('RAPIDS Data'!AX2="Do not wish to answer",9,0))</f>
        <v>0</v>
      </c>
      <c r="N2" s="4">
        <f>IF('RAPIDS Data'!AX2="Asian",1,IF('RAPIDS Data'!AX2="Do not wish to answer",9,0))</f>
        <v>0</v>
      </c>
      <c r="O2" s="4">
        <f>IF('RAPIDS Data'!AX2="Black or African American",1,IF('RAPIDS Data'!AX2="Do not wish to answer",9,0))</f>
        <v>0</v>
      </c>
      <c r="P2" s="4">
        <f>IF('RAPIDS Data'!AX2="Native Hawaiian or Other Pacific Islander",1,IF('RAPIDS Data'!AX2="Do not wish to answer",9,0))</f>
        <v>0</v>
      </c>
      <c r="Q2" s="4">
        <f>IF(AND('RAPIDS Data'!AX2 = "White",OR('RAPIDS Data'!AU2 = "N",'RAPIDS Data'!AU2 = "NP")),1, IF('RAPIDS Data'!AX2="Do not wish to answer",9,0))</f>
        <v>0</v>
      </c>
      <c r="R2" s="5">
        <f>IF('RAPIDS Data'!AV2="Y",1,IF('RAPIDS Data'!AV2="N",0,9))</f>
        <v>9</v>
      </c>
      <c r="U2" s="4" t="str">
        <f>IF('[1]RAPIDS Data'!AZ2=1,0,IF('[1]RAPIDS Data'!AZ2=4,12,""))</f>
        <v/>
      </c>
      <c r="V2" s="4" t="str">
        <f>IF('[1]RAPIDS Data'!AZ2= 1,2,IF('[1]RAPIDS Data'!AZ2= 4,5,""))</f>
        <v/>
      </c>
      <c r="Y2" s="6" t="str">
        <f>IF('[1]RAPIDS Data'!G2&lt;&gt;"",'[1]RAPIDS Data'!G2,"")</f>
        <v/>
      </c>
      <c r="Z2" s="6" t="str">
        <f>IF('[1]RAPIDS Data'!K2&lt;&gt;"",'[1]RAPIDS Data'!K2,"")</f>
        <v/>
      </c>
      <c r="AE2" s="4">
        <f>IF('RAPIDS Data'!AP2&lt;&gt;"",1,0)</f>
        <v>0</v>
      </c>
      <c r="AG2" s="4" t="str">
        <f>IF('RAPIDS Data'!BB2&lt;&gt;"","09","00")</f>
        <v>00</v>
      </c>
      <c r="AL2" s="4" t="str">
        <f>IF('[1]RAPIDS Data'!U2&lt;&gt;"",1,"")</f>
        <v/>
      </c>
      <c r="BI2" s="4">
        <f>'RAPIDS Data'!AL2</f>
        <v>0</v>
      </c>
      <c r="CH2" s="4">
        <f>'RAPIDS Data'!A2</f>
        <v>0</v>
      </c>
      <c r="CN2" s="4" t="str">
        <f>IF('[1]RAPIDS Data'!D2="CO",3,IF('[1]RAPIDS Data'!D2="CA",2,IF('[1]RAPIDS Data'!D2="DR",2,IF('[1]RAPIDS Data'!D2="RE",1,""))))</f>
        <v/>
      </c>
      <c r="CO2" s="6">
        <f>'RAPIDS Data'!H2</f>
        <v>0</v>
      </c>
      <c r="CP2" s="6" t="str">
        <f>IF('[1]RAPIDS Data'!J2&lt;&gt;"",'[1]RAPIDS Data'!J2,"")</f>
        <v/>
      </c>
      <c r="CR2" s="6" t="str">
        <f>IF('[1]RAPIDS Data'!K2&lt;&gt;"",'[1]RAPIDS Data'!K2,"")</f>
        <v/>
      </c>
      <c r="CV2" s="7" t="str">
        <f>IF('[1]RAPIDS Data'!M2&lt;&gt;"",'[1]RAPIDS Data'!M2,"")</f>
        <v/>
      </c>
      <c r="CW2" s="7" t="str">
        <f>IF('[1]RAPIDS Data'!L2&lt;&gt;"",'[1]RAPIDS Data'!L2,"")</f>
        <v/>
      </c>
    </row>
    <row r="3" spans="1:102" s="4" customFormat="1" ht="17" x14ac:dyDescent="0.2">
      <c r="R3" s="5"/>
      <c r="Y3" s="6"/>
      <c r="Z3" s="6"/>
      <c r="CO3" s="6"/>
      <c r="CP3" s="6"/>
      <c r="CR3" s="6"/>
      <c r="CV3" s="7"/>
      <c r="CW3" s="7"/>
    </row>
    <row r="4" spans="1:102" s="4" customFormat="1" ht="17" x14ac:dyDescent="0.2">
      <c r="R4" s="5"/>
      <c r="Y4" s="6"/>
      <c r="Z4" s="6"/>
      <c r="CO4" s="6"/>
      <c r="CP4" s="6"/>
      <c r="CR4" s="6"/>
      <c r="CV4" s="7"/>
      <c r="CW4" s="7"/>
    </row>
    <row r="5" spans="1:102" s="4" customFormat="1" ht="17" x14ac:dyDescent="0.2">
      <c r="R5" s="5"/>
      <c r="Y5" s="6"/>
      <c r="Z5" s="6"/>
      <c r="CO5" s="6"/>
      <c r="CP5" s="6"/>
      <c r="CR5" s="6"/>
      <c r="CV5" s="7"/>
      <c r="CW5" s="7"/>
    </row>
    <row r="6" spans="1:102" s="4" customFormat="1" ht="17" x14ac:dyDescent="0.2">
      <c r="R6" s="5"/>
      <c r="Y6" s="6"/>
      <c r="Z6" s="6"/>
      <c r="CO6" s="6"/>
      <c r="CP6" s="6"/>
      <c r="CR6" s="6"/>
      <c r="CV6" s="7"/>
      <c r="CW6" s="7"/>
    </row>
    <row r="7" spans="1:102" s="4" customFormat="1" ht="17" x14ac:dyDescent="0.2">
      <c r="R7" s="5"/>
      <c r="Y7" s="6"/>
      <c r="Z7" s="6"/>
      <c r="CO7" s="6"/>
      <c r="CP7" s="6"/>
      <c r="CR7" s="6"/>
      <c r="CV7" s="7"/>
      <c r="CW7" s="7"/>
    </row>
    <row r="8" spans="1:102" s="4" customFormat="1" ht="17" x14ac:dyDescent="0.2">
      <c r="R8" s="5"/>
      <c r="Y8" s="6"/>
      <c r="Z8" s="6"/>
      <c r="CO8" s="6"/>
      <c r="CP8" s="6"/>
      <c r="CR8" s="6"/>
      <c r="CV8" s="7"/>
      <c r="CW8" s="7"/>
    </row>
    <row r="9" spans="1:102" s="4" customFormat="1" ht="17" x14ac:dyDescent="0.2">
      <c r="R9" s="5"/>
      <c r="Y9" s="6"/>
      <c r="Z9" s="6"/>
      <c r="CO9" s="6"/>
      <c r="CP9" s="6"/>
      <c r="CR9" s="6"/>
      <c r="CV9" s="7"/>
      <c r="CW9" s="7"/>
    </row>
    <row r="10" spans="1:102" s="4" customFormat="1" ht="17" x14ac:dyDescent="0.2">
      <c r="R10" s="5"/>
      <c r="Y10" s="6"/>
      <c r="Z10" s="6"/>
      <c r="CO10" s="6"/>
      <c r="CP10" s="6"/>
      <c r="CR10" s="6"/>
      <c r="CV10" s="7"/>
      <c r="CW10"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A52F-882A-9A4E-B4E5-DDB55059B944}">
  <dimension ref="G2:N10"/>
  <sheetViews>
    <sheetView workbookViewId="0"/>
  </sheetViews>
  <sheetFormatPr baseColWidth="10" defaultRowHeight="16" x14ac:dyDescent="0.2"/>
  <cols>
    <col min="5" max="5" width="25.33203125" bestFit="1" customWidth="1"/>
    <col min="7" max="7" width="14.33203125" bestFit="1" customWidth="1"/>
    <col min="43" max="43" width="35.83203125" bestFit="1" customWidth="1"/>
    <col min="44" max="44" width="27.1640625" bestFit="1" customWidth="1"/>
  </cols>
  <sheetData>
    <row r="2" spans="7:14" x14ac:dyDescent="0.2">
      <c r="G2" s="8"/>
      <c r="H2" s="9"/>
      <c r="J2" s="9"/>
      <c r="N2" s="8"/>
    </row>
    <row r="3" spans="7:14" x14ac:dyDescent="0.2">
      <c r="G3" s="8"/>
      <c r="H3" s="9"/>
      <c r="J3" s="9"/>
      <c r="N3" s="8"/>
    </row>
    <row r="4" spans="7:14" x14ac:dyDescent="0.2">
      <c r="G4" s="8"/>
      <c r="H4" s="9"/>
      <c r="J4" s="9"/>
      <c r="K4" s="9"/>
      <c r="N4" s="8"/>
    </row>
    <row r="5" spans="7:14" x14ac:dyDescent="0.2">
      <c r="G5" s="8"/>
      <c r="H5" s="9"/>
      <c r="J5" s="9"/>
      <c r="K5" s="9"/>
      <c r="N5" s="8"/>
    </row>
    <row r="6" spans="7:14" x14ac:dyDescent="0.2">
      <c r="G6" s="8"/>
      <c r="H6" s="9"/>
      <c r="J6" s="9"/>
      <c r="K6" s="9"/>
      <c r="N6" s="8"/>
    </row>
    <row r="7" spans="7:14" x14ac:dyDescent="0.2">
      <c r="G7" s="8"/>
      <c r="H7" s="9"/>
      <c r="J7" s="9"/>
      <c r="K7" s="9"/>
      <c r="N7" s="8"/>
    </row>
    <row r="8" spans="7:14" x14ac:dyDescent="0.2">
      <c r="G8" s="8"/>
      <c r="H8" s="9"/>
      <c r="J8" s="9"/>
      <c r="K8" s="9"/>
      <c r="N8" s="8"/>
    </row>
    <row r="9" spans="7:14" x14ac:dyDescent="0.2">
      <c r="G9" s="8"/>
      <c r="H9" s="9"/>
      <c r="J9" s="9"/>
      <c r="K9" s="9"/>
      <c r="N9" s="8"/>
    </row>
    <row r="10" spans="7:14" x14ac:dyDescent="0.2">
      <c r="G10" s="8"/>
      <c r="H10" s="9"/>
      <c r="J10" s="9"/>
      <c r="K10" s="9"/>
      <c r="N1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PIRL Data</vt:lpstr>
      <vt:lpstr>RAPIDS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 O'Connell</dc:creator>
  <cp:lastModifiedBy>Chip O'Connell</cp:lastModifiedBy>
  <dcterms:created xsi:type="dcterms:W3CDTF">2023-07-26T17:56:14Z</dcterms:created>
  <dcterms:modified xsi:type="dcterms:W3CDTF">2023-07-26T18:11:34Z</dcterms:modified>
</cp:coreProperties>
</file>